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ormularz cenowy - zał. 2" sheetId="1" r:id="rId1"/>
  </sheets>
  <calcPr calcId="152511" calcOnSave="0" concurrentCalc="0"/>
</workbook>
</file>

<file path=xl/calcChain.xml><?xml version="1.0" encoding="utf-8"?>
<calcChain xmlns="http://schemas.openxmlformats.org/spreadsheetml/2006/main">
  <c r="G35" i="1" l="1"/>
  <c r="I35" i="1"/>
  <c r="G36" i="1"/>
  <c r="I36" i="1"/>
  <c r="I37" i="1"/>
  <c r="K35" i="1"/>
  <c r="K36" i="1"/>
  <c r="K37" i="1"/>
  <c r="G37" i="1"/>
  <c r="G18" i="1"/>
  <c r="I18" i="1"/>
  <c r="G12" i="1"/>
  <c r="I12" i="1"/>
  <c r="I13" i="1"/>
  <c r="G13" i="1"/>
  <c r="K12" i="1"/>
  <c r="K13" i="1"/>
  <c r="I6" i="1"/>
  <c r="I7" i="1"/>
  <c r="I8" i="1"/>
  <c r="K6" i="1"/>
  <c r="K7" i="1"/>
  <c r="K8" i="1"/>
  <c r="G8" i="1"/>
  <c r="J35" i="1"/>
  <c r="J36" i="1"/>
  <c r="J12" i="1"/>
  <c r="G27" i="1"/>
  <c r="K27" i="1"/>
  <c r="K28" i="1"/>
  <c r="I28" i="1"/>
  <c r="G28" i="1"/>
  <c r="J27" i="1"/>
  <c r="K18" i="1"/>
  <c r="K19" i="1"/>
  <c r="I19" i="1"/>
  <c r="G19" i="1"/>
</calcChain>
</file>

<file path=xl/sharedStrings.xml><?xml version="1.0" encoding="utf-8"?>
<sst xmlns="http://schemas.openxmlformats.org/spreadsheetml/2006/main" count="98" uniqueCount="39">
  <si>
    <t>Załącznik nr 2 do SIWZ</t>
  </si>
  <si>
    <t>UWAGA! ZAMAWIAJACY INFORMUJE, IŻ OBOWIĄZKIEM WYKONAWCY JEST DOKŁADNE, PRECYZYJNE OPISANE OFEROWANEGO ASORTYMENTU , ZE SZCZEGÓŁOWYM WSKAZANIEM OFEROWANYCH ROZMIARÓW, WIELKOŚCI, POJEMNOŚCI ITP. INFORMACJE TE BĘDĄ PODSTAWĄ DO SPORZĄDZENIA PRZEZ ZAMAWIAJACEGO RANKINGU NAJWYŻEJ OCENIONYCH OFERT.</t>
  </si>
  <si>
    <t>Lp</t>
  </si>
  <si>
    <t>Szczegółowy opis przedmiotu zamówienia</t>
  </si>
  <si>
    <t>Opis oferowanego przedmiotu zamówienia, nazwa handlowa, producent, kod ean/nr katalogowy</t>
  </si>
  <si>
    <t>jedn. miary</t>
  </si>
  <si>
    <t>Ilość</t>
  </si>
  <si>
    <t xml:space="preserve">cena jednostkowa netto </t>
  </si>
  <si>
    <t>wartość netto</t>
  </si>
  <si>
    <t>stawka VAT</t>
  </si>
  <si>
    <t>cena jednostkowa brutto</t>
  </si>
  <si>
    <t>razem netto</t>
  </si>
  <si>
    <t>razem VAT</t>
  </si>
  <si>
    <t>razem brutto</t>
  </si>
  <si>
    <t>W sytuacji, kiedy zaoferowany produkt, nie jest lekiem, a wyrobem medycznym - kod ean należy zastąpić numerem katalogowym</t>
  </si>
  <si>
    <t>Częsć 1</t>
  </si>
  <si>
    <t>wartość VAT</t>
  </si>
  <si>
    <t>wartość brutto</t>
  </si>
  <si>
    <t>Częsć 2</t>
  </si>
  <si>
    <t>Częsć 3</t>
  </si>
  <si>
    <t>Częsć 4</t>
  </si>
  <si>
    <t>DZPZ/333/14PN/2018</t>
  </si>
  <si>
    <t>Częsć 5</t>
  </si>
  <si>
    <t>Peginterferon alfa-2 a, roztwór do wstrzykiwan 135 mcg/0,5 ml</t>
  </si>
  <si>
    <t>mcg</t>
  </si>
  <si>
    <t>Peginterferon alfa-2 a, roztwór do wstrzykiwan 180 mcg/0,5 ml</t>
  </si>
  <si>
    <t>op</t>
  </si>
  <si>
    <t xml:space="preserve">Ibrutynib 140 mg x 90 kapsułek twardych </t>
  </si>
  <si>
    <t>Dimaleinian piksantronu, proszek do sporządzania roztworu do infuzji, fiolka 29 mg</t>
  </si>
  <si>
    <t>fiolka</t>
  </si>
  <si>
    <t xml:space="preserve">cena jednostkowa netto                   </t>
  </si>
  <si>
    <t>flak</t>
  </si>
  <si>
    <t>Sofosbuvir 400 mg x 28 tab. powl.</t>
  </si>
  <si>
    <t>……………………………………………………………………………………………………… podpis osoby uprawnionej do reprezentowania Wykonawcy</t>
  </si>
  <si>
    <t xml:space="preserve">cena jednostkowa netto                    </t>
  </si>
  <si>
    <t>………………………………………………………………………………………………………  podpis osoby uprawnionej do reprezentowania Wykonawcy</t>
  </si>
  <si>
    <t>…………………………………………………………………………………………………         podpis osoby uprawnionej do reprezentowania Wykonawcy</t>
  </si>
  <si>
    <t>Immunoglobulina II generacji bez zawartości cukrów i sodu o znacznej zawartości wszystkich klas IgG co najmniej 98% oraz z zawartością immunoglobuliny IgA maksymalnie 140 mikrogramów/ml ze wskazaniem do leczenia MMN, z refundacją w pierwotnych niedoborach odporności - o stężeniu 10g/100ml</t>
  </si>
  <si>
    <t>Immunoglobulina II generacji bez zawartości cukrów i sodu o znacznej zawartości wszystkich klas IgG co najmniej 98% oraz z zawartością immunoglobuliny IgA maksymalnie 140 mikrogramów/ml ze wskazaniem do leczenia MMN, z refundacją w pierwotnych niedoborach odporności - o stężeniu 5g/50ml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</si>
</sst>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"/>
    </font>
    <font>
      <sz val="10"/>
      <color indexed="8"/>
      <name val="Arial"/>
      <family val="2"/>
      <charset val="238"/>
    </font>
    <font>
      <b/>
      <sz val="16"/>
      <color indexed="10"/>
      <name val="Calibri"/>
      <family val="2"/>
      <charset val="1"/>
    </font>
    <font>
      <b/>
      <sz val="14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indexed="8"/>
      <name val="Aral"/>
      <charset val="238"/>
    </font>
    <font>
      <b/>
      <sz val="9"/>
      <name val="Aral"/>
      <charset val="238"/>
    </font>
    <font>
      <b/>
      <sz val="9"/>
      <color indexed="10"/>
      <name val="Aral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al"/>
      <charset val="238"/>
    </font>
    <font>
      <b/>
      <sz val="10"/>
      <color indexed="10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2" fontId="11" fillId="2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2" fontId="13" fillId="0" borderId="3" xfId="1" applyNumberFormat="1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2" fontId="9" fillId="6" borderId="1" xfId="2" applyNumberFormat="1" applyFont="1" applyFill="1" applyBorder="1" applyAlignment="1">
      <alignment horizontal="center" vertical="center" wrapText="1"/>
    </xf>
    <xf numFmtId="2" fontId="9" fillId="6" borderId="4" xfId="2" applyNumberFormat="1" applyFont="1" applyFill="1" applyBorder="1" applyAlignment="1">
      <alignment horizontal="center" vertical="center" wrapText="1"/>
    </xf>
    <xf numFmtId="0" fontId="9" fillId="6" borderId="0" xfId="2" applyFont="1" applyFill="1" applyBorder="1" applyAlignment="1">
      <alignment horizontal="left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0" xfId="2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2" fontId="10" fillId="5" borderId="6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2" fontId="13" fillId="0" borderId="7" xfId="1" applyNumberFormat="1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left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4" fontId="11" fillId="2" borderId="1" xfId="2" applyNumberFormat="1" applyFont="1" applyFill="1" applyBorder="1" applyAlignment="1">
      <alignment horizontal="center" vertical="center" wrapText="1"/>
    </xf>
    <xf numFmtId="4" fontId="13" fillId="0" borderId="3" xfId="1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6" borderId="3" xfId="2" applyNumberFormat="1" applyFont="1" applyFill="1" applyBorder="1" applyAlignment="1">
      <alignment horizontal="center" vertical="center" wrapText="1"/>
    </xf>
    <xf numFmtId="4" fontId="11" fillId="2" borderId="1" xfId="2" applyNumberFormat="1" applyFont="1" applyFill="1" applyBorder="1" applyAlignment="1">
      <alignment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4" fontId="9" fillId="0" borderId="6" xfId="2" applyNumberFormat="1" applyFont="1" applyBorder="1" applyAlignment="1">
      <alignment horizontal="center" vertical="center" wrapText="1"/>
    </xf>
    <xf numFmtId="4" fontId="13" fillId="0" borderId="7" xfId="1" applyNumberFormat="1" applyFont="1" applyFill="1" applyBorder="1" applyAlignment="1">
      <alignment horizontal="center" vertical="center" wrapText="1"/>
    </xf>
    <xf numFmtId="4" fontId="10" fillId="5" borderId="6" xfId="0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3">
    <cellStyle name="Dziesiętny" xfId="1" builtinId="3"/>
    <cellStyle name="Excel Built-in Normal" xfId="2"/>
    <cellStyle name="Normalny" xfId="0" builtinId="0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31" zoomScaleNormal="100" workbookViewId="0">
      <selection activeCell="J35" sqref="J35"/>
    </sheetView>
  </sheetViews>
  <sheetFormatPr defaultRowHeight="14.4"/>
  <cols>
    <col min="1" max="1" width="3.88671875" customWidth="1"/>
    <col min="2" max="2" width="29.6640625" customWidth="1"/>
    <col min="3" max="3" width="18.109375" customWidth="1"/>
    <col min="4" max="4" width="8.33203125" customWidth="1"/>
    <col min="5" max="5" width="5.77734375" customWidth="1"/>
    <col min="6" max="6" width="10.5546875" customWidth="1"/>
    <col min="7" max="7" width="9.33203125" customWidth="1"/>
    <col min="8" max="8" width="7.109375" customWidth="1"/>
    <col min="9" max="9" width="8" customWidth="1"/>
    <col min="10" max="10" width="13.5546875" customWidth="1"/>
    <col min="11" max="11" width="11.5546875" customWidth="1"/>
  </cols>
  <sheetData>
    <row r="1" spans="1:11" ht="17.399999999999999" customHeight="1">
      <c r="A1" s="1"/>
      <c r="B1" s="47" t="s">
        <v>21</v>
      </c>
      <c r="C1" s="48"/>
      <c r="D1" s="48"/>
      <c r="E1" s="48"/>
      <c r="F1" s="48"/>
      <c r="G1" s="48"/>
      <c r="H1" s="48"/>
      <c r="I1" s="1"/>
      <c r="J1" s="42" t="s">
        <v>0</v>
      </c>
      <c r="K1" s="42"/>
    </row>
    <row r="2" spans="1:11" ht="21" customHeight="1">
      <c r="A2" s="1"/>
      <c r="B2" s="43" t="s">
        <v>14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41.4" customHeight="1">
      <c r="A3" s="1"/>
      <c r="B3" s="45" t="s">
        <v>1</v>
      </c>
      <c r="C3" s="46"/>
      <c r="D3" s="46"/>
      <c r="E3" s="46"/>
      <c r="F3" s="46"/>
      <c r="G3" s="46"/>
      <c r="H3" s="46"/>
      <c r="I3" s="46"/>
      <c r="J3" s="46"/>
      <c r="K3" s="46"/>
    </row>
    <row r="4" spans="1:11" ht="21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63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14" t="s">
        <v>16</v>
      </c>
      <c r="J5" s="14" t="s">
        <v>10</v>
      </c>
      <c r="K5" s="14" t="s">
        <v>17</v>
      </c>
    </row>
    <row r="6" spans="1:11" ht="31.8" customHeight="1">
      <c r="A6" s="15">
        <v>1</v>
      </c>
      <c r="B6" s="18" t="s">
        <v>23</v>
      </c>
      <c r="C6" s="15"/>
      <c r="D6" s="15" t="s">
        <v>24</v>
      </c>
      <c r="E6" s="15">
        <v>2700</v>
      </c>
      <c r="F6" s="16">
        <v>0</v>
      </c>
      <c r="G6" s="28">
        <v>0</v>
      </c>
      <c r="H6" s="17"/>
      <c r="I6" s="32">
        <f>G6*0.08</f>
        <v>0</v>
      </c>
      <c r="J6" s="13">
        <v>0</v>
      </c>
      <c r="K6" s="30">
        <f>G6+I6</f>
        <v>0</v>
      </c>
    </row>
    <row r="7" spans="1:11" ht="27.6" customHeight="1">
      <c r="A7" s="4">
        <v>2</v>
      </c>
      <c r="B7" s="11" t="s">
        <v>25</v>
      </c>
      <c r="C7" s="4"/>
      <c r="D7" s="4" t="s">
        <v>24</v>
      </c>
      <c r="E7" s="5">
        <v>16200</v>
      </c>
      <c r="F7" s="12">
        <v>0</v>
      </c>
      <c r="G7" s="28">
        <v>0</v>
      </c>
      <c r="H7" s="6"/>
      <c r="I7" s="30">
        <f>G7*0.08</f>
        <v>0</v>
      </c>
      <c r="J7" s="13">
        <v>0</v>
      </c>
      <c r="K7" s="30">
        <f>G7+I7</f>
        <v>0</v>
      </c>
    </row>
    <row r="8" spans="1:11" ht="29.4" customHeight="1">
      <c r="A8" s="7"/>
      <c r="B8" s="7"/>
      <c r="C8" s="7"/>
      <c r="D8" s="7"/>
      <c r="E8" s="7"/>
      <c r="F8" s="8" t="s">
        <v>11</v>
      </c>
      <c r="G8" s="29">
        <f>SUM(G6:G7)</f>
        <v>0</v>
      </c>
      <c r="H8" s="8" t="s">
        <v>12</v>
      </c>
      <c r="I8" s="33">
        <f>SUM(I6:I7)</f>
        <v>0</v>
      </c>
      <c r="J8" s="8" t="s">
        <v>13</v>
      </c>
      <c r="K8" s="31">
        <f>SUM(K6:K7)</f>
        <v>0</v>
      </c>
    </row>
    <row r="9" spans="1:11" ht="40.799999999999997" customHeight="1">
      <c r="A9" s="1"/>
      <c r="B9" s="1"/>
      <c r="C9" s="1"/>
      <c r="D9" s="1"/>
      <c r="E9" s="1"/>
      <c r="F9" s="1"/>
      <c r="G9" s="1"/>
      <c r="H9" s="39" t="s">
        <v>36</v>
      </c>
      <c r="I9" s="40"/>
      <c r="J9" s="40"/>
      <c r="K9" s="40"/>
    </row>
    <row r="10" spans="1:11" ht="22.2" customHeight="1">
      <c r="A10" s="41" t="s">
        <v>18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64.2" customHeight="1">
      <c r="A11" s="19" t="s">
        <v>2</v>
      </c>
      <c r="B11" s="19" t="s">
        <v>3</v>
      </c>
      <c r="C11" s="19" t="s">
        <v>4</v>
      </c>
      <c r="D11" s="19" t="s">
        <v>5</v>
      </c>
      <c r="E11" s="19" t="s">
        <v>6</v>
      </c>
      <c r="F11" s="19" t="s">
        <v>7</v>
      </c>
      <c r="G11" s="19" t="s">
        <v>8</v>
      </c>
      <c r="H11" s="19" t="s">
        <v>9</v>
      </c>
      <c r="I11" s="19" t="s">
        <v>16</v>
      </c>
      <c r="J11" s="19" t="s">
        <v>10</v>
      </c>
      <c r="K11" s="19" t="s">
        <v>17</v>
      </c>
    </row>
    <row r="12" spans="1:11" ht="22.8" customHeight="1">
      <c r="A12" s="20">
        <v>1</v>
      </c>
      <c r="B12" s="11" t="s">
        <v>32</v>
      </c>
      <c r="C12" s="4"/>
      <c r="D12" s="4" t="s">
        <v>26</v>
      </c>
      <c r="E12" s="5">
        <v>3</v>
      </c>
      <c r="F12" s="12">
        <v>0</v>
      </c>
      <c r="G12" s="28">
        <f>E12*F12</f>
        <v>0</v>
      </c>
      <c r="H12" s="6"/>
      <c r="I12" s="30">
        <f>G12*0.08</f>
        <v>0</v>
      </c>
      <c r="J12" s="30">
        <f>F12+(F12*H12)</f>
        <v>0</v>
      </c>
      <c r="K12" s="30">
        <f>I12+G12</f>
        <v>0</v>
      </c>
    </row>
    <row r="13" spans="1:11" ht="25.8" customHeight="1">
      <c r="A13" s="21"/>
      <c r="B13" s="21"/>
      <c r="C13" s="21"/>
      <c r="D13" s="21"/>
      <c r="E13" s="21"/>
      <c r="F13" s="8" t="s">
        <v>11</v>
      </c>
      <c r="G13" s="29">
        <f>SUM(G12)</f>
        <v>0</v>
      </c>
      <c r="H13" s="8" t="s">
        <v>12</v>
      </c>
      <c r="I13" s="33">
        <f>SUM(I12)</f>
        <v>0</v>
      </c>
      <c r="J13" s="8" t="s">
        <v>13</v>
      </c>
      <c r="K13" s="31">
        <f>SUM(K12)</f>
        <v>0</v>
      </c>
    </row>
    <row r="14" spans="1:11" ht="30.6" customHeight="1">
      <c r="A14" s="1"/>
      <c r="B14" s="1"/>
      <c r="C14" s="1"/>
      <c r="D14" s="1"/>
      <c r="E14" s="1"/>
      <c r="F14" s="1"/>
      <c r="G14" s="1"/>
      <c r="H14" s="39" t="s">
        <v>33</v>
      </c>
      <c r="I14" s="40"/>
      <c r="J14" s="40"/>
      <c r="K14" s="40"/>
    </row>
    <row r="15" spans="1:11" ht="16.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1">
      <c r="A16" s="38" t="s">
        <v>19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72">
      <c r="A17" s="3" t="s">
        <v>2</v>
      </c>
      <c r="B17" s="3" t="s">
        <v>3</v>
      </c>
      <c r="C17" s="3" t="s">
        <v>4</v>
      </c>
      <c r="D17" s="3" t="s">
        <v>5</v>
      </c>
      <c r="E17" s="3" t="s">
        <v>6</v>
      </c>
      <c r="F17" s="3" t="s">
        <v>7</v>
      </c>
      <c r="G17" s="3" t="s">
        <v>8</v>
      </c>
      <c r="H17" s="3" t="s">
        <v>9</v>
      </c>
      <c r="I17" s="3" t="s">
        <v>16</v>
      </c>
      <c r="J17" s="3" t="s">
        <v>10</v>
      </c>
      <c r="K17" s="3" t="s">
        <v>17</v>
      </c>
    </row>
    <row r="18" spans="1:11" ht="37.799999999999997" customHeight="1">
      <c r="A18" s="4">
        <v>1</v>
      </c>
      <c r="B18" s="11" t="s">
        <v>27</v>
      </c>
      <c r="C18" s="4"/>
      <c r="D18" s="4" t="s">
        <v>26</v>
      </c>
      <c r="E18" s="5">
        <v>36</v>
      </c>
      <c r="F18" s="34">
        <v>0</v>
      </c>
      <c r="G18" s="28">
        <f>F18*E18</f>
        <v>0</v>
      </c>
      <c r="H18" s="6"/>
      <c r="I18" s="30">
        <f>G18*0.08</f>
        <v>0</v>
      </c>
      <c r="J18" s="30">
        <v>0</v>
      </c>
      <c r="K18" s="30">
        <f>I18+G18</f>
        <v>0</v>
      </c>
    </row>
    <row r="19" spans="1:11" ht="30" customHeight="1">
      <c r="A19" s="7"/>
      <c r="B19" s="7"/>
      <c r="C19" s="7"/>
      <c r="D19" s="7"/>
      <c r="E19" s="7"/>
      <c r="F19" s="8" t="s">
        <v>11</v>
      </c>
      <c r="G19" s="29">
        <f>SUM(G18)</f>
        <v>0</v>
      </c>
      <c r="H19" s="10" t="s">
        <v>12</v>
      </c>
      <c r="I19" s="33">
        <f>SUM(I18)</f>
        <v>0</v>
      </c>
      <c r="J19" s="8" t="s">
        <v>13</v>
      </c>
      <c r="K19" s="31">
        <f>SUM(K18)</f>
        <v>0</v>
      </c>
    </row>
    <row r="20" spans="1:1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39.6" customHeight="1">
      <c r="A21" s="1"/>
      <c r="B21" s="1"/>
      <c r="C21" s="1"/>
      <c r="D21" s="1"/>
      <c r="E21" s="1"/>
      <c r="F21" s="1"/>
      <c r="G21" s="1"/>
      <c r="H21" s="39" t="s">
        <v>33</v>
      </c>
      <c r="I21" s="40"/>
      <c r="J21" s="40"/>
      <c r="K21" s="40"/>
    </row>
    <row r="23" spans="1:11" ht="13.2" customHeight="1"/>
    <row r="24" spans="1:11" ht="19.8" hidden="1" customHeight="1"/>
    <row r="25" spans="1:11" ht="16.2" customHeight="1">
      <c r="A25" s="38" t="s">
        <v>20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64.2" customHeight="1">
      <c r="A26" s="3" t="s">
        <v>2</v>
      </c>
      <c r="B26" s="3" t="s">
        <v>3</v>
      </c>
      <c r="C26" s="3" t="s">
        <v>4</v>
      </c>
      <c r="D26" s="3" t="s">
        <v>5</v>
      </c>
      <c r="E26" s="3" t="s">
        <v>6</v>
      </c>
      <c r="F26" s="3" t="s">
        <v>30</v>
      </c>
      <c r="G26" s="3" t="s">
        <v>8</v>
      </c>
      <c r="H26" s="3" t="s">
        <v>9</v>
      </c>
      <c r="I26" s="3" t="s">
        <v>16</v>
      </c>
      <c r="J26" s="3" t="s">
        <v>10</v>
      </c>
      <c r="K26" s="3" t="s">
        <v>17</v>
      </c>
    </row>
    <row r="27" spans="1:11" ht="36">
      <c r="A27" s="4">
        <v>1</v>
      </c>
      <c r="B27" s="11" t="s">
        <v>28</v>
      </c>
      <c r="C27" s="4"/>
      <c r="D27" s="4" t="s">
        <v>29</v>
      </c>
      <c r="E27" s="5">
        <v>50</v>
      </c>
      <c r="F27" s="34">
        <v>0</v>
      </c>
      <c r="G27" s="28">
        <f>E27*F27</f>
        <v>0</v>
      </c>
      <c r="H27" s="6"/>
      <c r="I27" s="13">
        <v>0</v>
      </c>
      <c r="J27" s="30">
        <f>F27+(F27*H27)</f>
        <v>0</v>
      </c>
      <c r="K27" s="30">
        <f>I27+G27</f>
        <v>0</v>
      </c>
    </row>
    <row r="28" spans="1:11" ht="24">
      <c r="A28" s="7"/>
      <c r="B28" s="7"/>
      <c r="C28" s="7"/>
      <c r="D28" s="7"/>
      <c r="E28" s="7"/>
      <c r="F28" s="8" t="s">
        <v>11</v>
      </c>
      <c r="G28" s="29">
        <f>SUM(G27)</f>
        <v>0</v>
      </c>
      <c r="H28" s="8" t="s">
        <v>12</v>
      </c>
      <c r="I28" s="9">
        <f>SUM(I27)</f>
        <v>0</v>
      </c>
      <c r="J28" s="8" t="s">
        <v>13</v>
      </c>
      <c r="K28" s="31">
        <f>SUM(K27)</f>
        <v>0</v>
      </c>
    </row>
    <row r="29" spans="1:11" ht="25.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7.6" customHeight="1">
      <c r="A30" s="1"/>
      <c r="B30" s="1"/>
      <c r="C30" s="1"/>
      <c r="D30" s="1"/>
      <c r="E30" s="1"/>
      <c r="F30" s="1"/>
      <c r="G30" s="1"/>
      <c r="H30" s="39" t="s">
        <v>33</v>
      </c>
      <c r="I30" s="40"/>
      <c r="J30" s="40"/>
      <c r="K30" s="40"/>
    </row>
    <row r="31" spans="1:11" ht="34.799999999999997" customHeight="1"/>
    <row r="32" spans="1:11" ht="21.6" customHeight="1"/>
    <row r="33" spans="1:11" ht="21">
      <c r="A33" s="38" t="s">
        <v>22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72">
      <c r="A34" s="14" t="s">
        <v>2</v>
      </c>
      <c r="B34" s="14" t="s">
        <v>3</v>
      </c>
      <c r="C34" s="14" t="s">
        <v>4</v>
      </c>
      <c r="D34" s="14" t="s">
        <v>5</v>
      </c>
      <c r="E34" s="14" t="s">
        <v>6</v>
      </c>
      <c r="F34" s="14" t="s">
        <v>34</v>
      </c>
      <c r="G34" s="14" t="s">
        <v>8</v>
      </c>
      <c r="H34" s="14" t="s">
        <v>9</v>
      </c>
      <c r="I34" s="14" t="s">
        <v>16</v>
      </c>
      <c r="J34" s="14" t="s">
        <v>10</v>
      </c>
      <c r="K34" s="14" t="s">
        <v>17</v>
      </c>
    </row>
    <row r="35" spans="1:11" ht="112.8" customHeight="1">
      <c r="A35" s="20">
        <v>1</v>
      </c>
      <c r="B35" s="27" t="s">
        <v>38</v>
      </c>
      <c r="C35" s="20"/>
      <c r="D35" s="20" t="s">
        <v>31</v>
      </c>
      <c r="E35" s="20">
        <v>30</v>
      </c>
      <c r="F35" s="24">
        <v>0</v>
      </c>
      <c r="G35" s="35">
        <f>E35*F35</f>
        <v>0</v>
      </c>
      <c r="H35" s="25"/>
      <c r="I35" s="36">
        <f>G35*0.08</f>
        <v>0</v>
      </c>
      <c r="J35" s="26">
        <f>F35+(F35*H35)</f>
        <v>0</v>
      </c>
      <c r="K35" s="36">
        <f>I35+G35</f>
        <v>0</v>
      </c>
    </row>
    <row r="36" spans="1:11" ht="120">
      <c r="A36" s="22">
        <v>2</v>
      </c>
      <c r="B36" s="27" t="s">
        <v>37</v>
      </c>
      <c r="C36" s="22"/>
      <c r="D36" s="22" t="s">
        <v>31</v>
      </c>
      <c r="E36" s="23">
        <v>130</v>
      </c>
      <c r="F36" s="37">
        <v>0</v>
      </c>
      <c r="G36" s="35">
        <f>E36*F36</f>
        <v>0</v>
      </c>
      <c r="H36" s="25"/>
      <c r="I36" s="36">
        <f>G36*0.08</f>
        <v>0</v>
      </c>
      <c r="J36" s="36">
        <f>F36+(F36*H36)</f>
        <v>0</v>
      </c>
      <c r="K36" s="36">
        <f>I36+G36</f>
        <v>0</v>
      </c>
    </row>
    <row r="37" spans="1:11" ht="30" customHeight="1">
      <c r="A37" s="7"/>
      <c r="B37" s="7"/>
      <c r="C37" s="7"/>
      <c r="D37" s="7"/>
      <c r="E37" s="7"/>
      <c r="F37" s="8" t="s">
        <v>11</v>
      </c>
      <c r="G37" s="29">
        <f>SUM(G35:G36)</f>
        <v>0</v>
      </c>
      <c r="H37" s="8" t="s">
        <v>12</v>
      </c>
      <c r="I37" s="29">
        <f>SUM(I35:I36)</f>
        <v>0</v>
      </c>
      <c r="J37" s="8" t="s">
        <v>13</v>
      </c>
      <c r="K37" s="31">
        <f>SUM(K35:K36)</f>
        <v>0</v>
      </c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26.4" customHeight="1">
      <c r="A41" s="1"/>
      <c r="B41" s="1"/>
      <c r="C41" s="1"/>
      <c r="D41" s="1"/>
      <c r="E41" s="1"/>
      <c r="F41" s="1"/>
      <c r="G41" s="1"/>
      <c r="H41" s="39" t="s">
        <v>35</v>
      </c>
      <c r="I41" s="40"/>
      <c r="J41" s="40"/>
      <c r="K41" s="40"/>
    </row>
  </sheetData>
  <mergeCells count="14">
    <mergeCell ref="A33:K33"/>
    <mergeCell ref="H41:K41"/>
    <mergeCell ref="A10:K10"/>
    <mergeCell ref="J1:K1"/>
    <mergeCell ref="A4:K4"/>
    <mergeCell ref="H9:K9"/>
    <mergeCell ref="B2:K2"/>
    <mergeCell ref="B3:K3"/>
    <mergeCell ref="B1:H1"/>
    <mergeCell ref="A25:K25"/>
    <mergeCell ref="H30:K30"/>
    <mergeCell ref="A16:K16"/>
    <mergeCell ref="H21:K21"/>
    <mergeCell ref="H14:K14"/>
  </mergeCells>
  <conditionalFormatting sqref="I18">
    <cfRule type="expression" dxfId="17" priority="23" stopIfTrue="1">
      <formula>$J18=#REF!</formula>
    </cfRule>
  </conditionalFormatting>
  <conditionalFormatting sqref="K18">
    <cfRule type="expression" dxfId="16" priority="22" stopIfTrue="1">
      <formula>$J18=#REF!</formula>
    </cfRule>
  </conditionalFormatting>
  <conditionalFormatting sqref="J18">
    <cfRule type="expression" dxfId="15" priority="21" stopIfTrue="1">
      <formula>$J18=#REF!</formula>
    </cfRule>
  </conditionalFormatting>
  <conditionalFormatting sqref="I27">
    <cfRule type="expression" dxfId="14" priority="17" stopIfTrue="1">
      <formula>$J27=#REF!</formula>
    </cfRule>
  </conditionalFormatting>
  <conditionalFormatting sqref="K27">
    <cfRule type="expression" dxfId="13" priority="16" stopIfTrue="1">
      <formula>$J27=#REF!</formula>
    </cfRule>
  </conditionalFormatting>
  <conditionalFormatting sqref="J27">
    <cfRule type="expression" dxfId="12" priority="15" stopIfTrue="1">
      <formula>$J27=#REF!</formula>
    </cfRule>
  </conditionalFormatting>
  <conditionalFormatting sqref="J6">
    <cfRule type="expression" dxfId="11" priority="14" stopIfTrue="1">
      <formula>$J6=#REF!</formula>
    </cfRule>
  </conditionalFormatting>
  <conditionalFormatting sqref="K6:K7">
    <cfRule type="expression" dxfId="10" priority="13" stopIfTrue="1">
      <formula>$J6=#REF!</formula>
    </cfRule>
  </conditionalFormatting>
  <conditionalFormatting sqref="I7">
    <cfRule type="expression" dxfId="9" priority="12" stopIfTrue="1">
      <formula>$J7=#REF!</formula>
    </cfRule>
  </conditionalFormatting>
  <conditionalFormatting sqref="J7">
    <cfRule type="expression" dxfId="8" priority="10" stopIfTrue="1">
      <formula>$J7=#REF!</formula>
    </cfRule>
  </conditionalFormatting>
  <conditionalFormatting sqref="I12">
    <cfRule type="expression" dxfId="7" priority="9" stopIfTrue="1">
      <formula>$J12=#REF!</formula>
    </cfRule>
  </conditionalFormatting>
  <conditionalFormatting sqref="K12">
    <cfRule type="expression" dxfId="6" priority="8" stopIfTrue="1">
      <formula>$J12=#REF!</formula>
    </cfRule>
  </conditionalFormatting>
  <conditionalFormatting sqref="J12">
    <cfRule type="expression" dxfId="5" priority="7" stopIfTrue="1">
      <formula>$J12=#REF!</formula>
    </cfRule>
  </conditionalFormatting>
  <conditionalFormatting sqref="K36">
    <cfRule type="expression" dxfId="4" priority="5" stopIfTrue="1">
      <formula>$J36=#REF!</formula>
    </cfRule>
  </conditionalFormatting>
  <conditionalFormatting sqref="J36">
    <cfRule type="expression" dxfId="3" priority="4" stopIfTrue="1">
      <formula>$J36=#REF!</formula>
    </cfRule>
  </conditionalFormatting>
  <conditionalFormatting sqref="I35:I36">
    <cfRule type="expression" dxfId="2" priority="3" stopIfTrue="1">
      <formula>$J35=#REF!</formula>
    </cfRule>
  </conditionalFormatting>
  <conditionalFormatting sqref="K35">
    <cfRule type="expression" dxfId="1" priority="2" stopIfTrue="1">
      <formula>$J35=#REF!</formula>
    </cfRule>
  </conditionalFormatting>
  <conditionalFormatting sqref="J35">
    <cfRule type="expression" dxfId="0" priority="1" stopIfTrue="1">
      <formula>$J35=#REF!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- zał.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2018-03-13T10:22:34Z</dcterms:modified>
</cp:coreProperties>
</file>